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R5年2023年\全ア連\全国指導者研修会\"/>
    </mc:Choice>
  </mc:AlternateContent>
  <xr:revisionPtr revIDLastSave="0" documentId="8_{A76F6892-E846-4B8A-9974-939FFA12FD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29" i="1"/>
  <c r="C32" i="1" s="1"/>
  <c r="E32" i="1" s="1"/>
  <c r="H1" i="1" l="1"/>
  <c r="B29" i="1"/>
  <c r="C31" i="1" s="1"/>
  <c r="E31" i="1" s="1"/>
  <c r="E33" i="1" s="1"/>
</calcChain>
</file>

<file path=xl/sharedStrings.xml><?xml version="1.0" encoding="utf-8"?>
<sst xmlns="http://schemas.openxmlformats.org/spreadsheetml/2006/main" count="52" uniqueCount="47">
  <si>
    <t>（公社）全日本アーチェリー連盟　御中</t>
  </si>
  <si>
    <t>日本スポーツ協会公認スポーツ指導者資格を有している方は登録番号を記入</t>
  </si>
  <si>
    <t>氏名</t>
  </si>
  <si>
    <t>ﾌﾘｶﾞﾅ</t>
  </si>
  <si>
    <t>連絡先電話番号</t>
  </si>
  <si>
    <t>公認指導者資格</t>
  </si>
  <si>
    <t>性別</t>
  </si>
  <si>
    <t>例</t>
  </si>
  <si>
    <t>全日　太郎</t>
  </si>
  <si>
    <t>ｾﾞﾝﾆﾁ　ﾀﾛｳ</t>
  </si>
  <si>
    <t>090-1234-5678</t>
  </si>
  <si>
    <t>・当講習会資料作成に使用します。</t>
  </si>
  <si>
    <t>登録番号（7桁）</t>
  </si>
  <si>
    <t>&lt;個人情報の取り扱いについて&gt;</t>
  </si>
  <si>
    <t>２０２３年度ブロック別指導者講習会（四国ブロック　徳島大会）参加申込書</t>
    <rPh sb="18" eb="20">
      <t>シコク</t>
    </rPh>
    <rPh sb="25" eb="27">
      <t>トクシマ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</si>
  <si>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</si>
  <si>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</si>
  <si>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№　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</si>
  <si>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</si>
  <si>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</si>
  <si>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参加費</t>
    <rPh sb="0" eb="3">
      <t>サンカヒ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</si>
  <si>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</si>
  <si>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</si>
  <si>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都道府県協会（連盟）</t>
    <phoneticPr fontId="1"/>
  </si>
  <si>
    <t>〒772-0017 徳島県鳴門市撫養町立岩四枚６１　電話088-685-3131</t>
    <phoneticPr fontId="1"/>
  </si>
  <si>
    <t>連絡先住所</t>
    <rPh sb="3" eb="5">
      <t>ジュウショ</t>
    </rPh>
    <phoneticPr fontId="1"/>
  </si>
  <si>
    <t>記載責任者名</t>
    <rPh sb="5" eb="6">
      <t>ナ</t>
    </rPh>
    <phoneticPr fontId="1"/>
  </si>
  <si>
    <t>・日本スポーツ協会公認スポーツ指導者資格者は義務研修終了届書作成に使用します。</t>
    <phoneticPr fontId="1"/>
  </si>
  <si>
    <t>・その他は本連盟個人情報保護規定に基づき行います。</t>
    <phoneticPr fontId="1"/>
  </si>
  <si>
    <t>アーチェリー協会（連盟）</t>
    <rPh sb="6" eb="8">
      <t>キョウカイ</t>
    </rPh>
    <rPh sb="9" eb="11">
      <t>レンメイ</t>
    </rPh>
    <phoneticPr fontId="1"/>
  </si>
  <si>
    <t>会　場　　鳴門・大塚スポーツパーク「アミノバリューホール」視聴覚室</t>
    <phoneticPr fontId="1"/>
  </si>
  <si>
    <t>〇</t>
    <phoneticPr fontId="1"/>
  </si>
  <si>
    <t>3,000円　×</t>
    <rPh sb="5" eb="6">
      <t>エン</t>
    </rPh>
    <phoneticPr fontId="1"/>
  </si>
  <si>
    <t>教材費</t>
    <rPh sb="0" eb="3">
      <t>キョウザイヒ</t>
    </rPh>
    <phoneticPr fontId="1"/>
  </si>
  <si>
    <t>660円　×</t>
    <rPh sb="3" eb="4">
      <t>エン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</si>
  <si>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</si>
  <si>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</si>
  <si>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</si>
  <si>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</si>
  <si>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教材購入</t>
    <rPh sb="0" eb="2">
      <t>キョウザイ</t>
    </rPh>
    <rPh sb="2" eb="4">
      <t>コウニュウ</t>
    </rPh>
    <phoneticPr fontId="1"/>
  </si>
  <si>
    <t>振込額</t>
    <rPh sb="0" eb="3">
      <t>フリコミガク</t>
    </rPh>
    <phoneticPr fontId="1"/>
  </si>
  <si>
    <t xml:space="preserve">E-mail: </t>
    <phoneticPr fontId="1"/>
  </si>
  <si>
    <t>info@archery.or.jp</t>
    <phoneticPr fontId="1"/>
  </si>
  <si>
    <t>E-mail</t>
    <phoneticPr fontId="1"/>
  </si>
  <si>
    <t>電話（携帯が望ましい）</t>
    <rPh sb="0" eb="2">
      <t>デンワ</t>
    </rPh>
    <rPh sb="3" eb="5">
      <t>ケイタイ</t>
    </rPh>
    <rPh sb="6" eb="7">
      <t>ノゾ</t>
    </rPh>
    <phoneticPr fontId="1"/>
  </si>
  <si>
    <t>振込先：みずほ銀行渋谷支店　　普通口座　１５８１８５６　　全日本アーチェリー連盟</t>
    <phoneticPr fontId="1"/>
  </si>
  <si>
    <t>期　日　　２０２４年１月２０日（土）１３：３０～１月２１日（日）１２：１５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</si>
</sst>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,##0_ ;_ * \-#,##0_ ;_ * &quot;000&quot;_ ;_ @_ "/>
    <numFmt numFmtId="177" formatCode="#,##0_);[Red]\(#,##0\)"/>
    <numFmt numFmtId="178" formatCode="[$-F800]dddd\,\ mmmm\ dd\,\ yyyy"/>
    <numFmt numFmtId="179" formatCode="#,##0_ "/>
    <numFmt numFmtId="180" formatCode="0_ "/>
    <numFmt numFmtId="181" formatCode="0_);[Red]\(0\)"/>
    <numFmt numFmtId="182" formatCode="000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9" fontId="2" fillId="0" borderId="15" xfId="0" applyNumberFormat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180" fontId="2" fillId="0" borderId="40" xfId="0" applyNumberFormat="1" applyFont="1" applyBorder="1">
      <alignment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4" fillId="0" borderId="0" xfId="0" applyFont="1" applyAlignment="1">
      <alignment horizontal="right"/>
    </xf>
    <xf numFmtId="177" fontId="4" fillId="0" borderId="0" xfId="0" applyNumberFormat="1" applyFont="1" applyAlignment="1"/>
    <xf numFmtId="0" fontId="4" fillId="0" borderId="0" xfId="0" applyFont="1" applyAlignment="1"/>
    <xf numFmtId="0" fontId="2" fillId="2" borderId="25" xfId="0" quotePrefix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6" fillId="0" borderId="48" xfId="0" applyFont="1" applyBorder="1" applyAlignment="1">
      <alignment horizontal="right" vertical="center"/>
    </xf>
    <xf numFmtId="181" fontId="6" fillId="0" borderId="48" xfId="0" applyNumberFormat="1" applyFont="1" applyBorder="1">
      <alignment vertical="center"/>
    </xf>
    <xf numFmtId="0" fontId="6" fillId="0" borderId="48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3" xfId="0" applyFont="1" applyBorder="1" applyAlignment="1">
      <alignment horizontal="right" vertical="center"/>
    </xf>
    <xf numFmtId="181" fontId="6" fillId="0" borderId="53" xfId="0" applyNumberFormat="1" applyFont="1" applyBorder="1">
      <alignment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>
      <alignment vertical="center"/>
    </xf>
    <xf numFmtId="177" fontId="6" fillId="0" borderId="49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80" fontId="6" fillId="0" borderId="50" xfId="0" applyNumberFormat="1" applyFont="1" applyBorder="1">
      <alignment vertical="center"/>
    </xf>
    <xf numFmtId="180" fontId="6" fillId="0" borderId="42" xfId="0" applyNumberFormat="1" applyFont="1" applyBorder="1">
      <alignment vertical="center"/>
    </xf>
    <xf numFmtId="177" fontId="4" fillId="0" borderId="46" xfId="0" applyNumberFormat="1" applyFont="1" applyBorder="1">
      <alignment vertical="center"/>
    </xf>
    <xf numFmtId="12" fontId="4" fillId="0" borderId="45" xfId="0" applyNumberFormat="1" applyFont="1" applyBorder="1" applyAlignment="1">
      <alignment horizontal="center" vertical="center"/>
    </xf>
    <xf numFmtId="182" fontId="2" fillId="0" borderId="0" xfId="0" applyNumberFormat="1" applyFo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indent="2"/>
      <protection locked="0"/>
    </xf>
    <xf numFmtId="0" fontId="2" fillId="0" borderId="29" xfId="0" applyFont="1" applyBorder="1" applyAlignment="1" applyProtection="1">
      <alignment horizontal="left" vertical="center" indent="2"/>
      <protection locked="0"/>
    </xf>
    <xf numFmtId="0" fontId="2" fillId="0" borderId="3" xfId="0" applyFont="1" applyBorder="1" applyAlignment="1" applyProtection="1">
      <alignment horizontal="left" vertical="center" indent="2"/>
      <protection locked="0"/>
    </xf>
    <xf numFmtId="0" fontId="2" fillId="0" borderId="2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6" fillId="0" borderId="53" xfId="0" applyNumberFormat="1" applyFont="1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0" xfId="0" applyFont="1" applyAlignment="1"/>
    <xf numFmtId="178" fontId="2" fillId="0" borderId="0" xfId="0" applyNumberFormat="1" applyFont="1" applyAlignment="1">
      <alignment horizontal="distributed" vertical="distributed" indent="1"/>
    </xf>
    <xf numFmtId="0" fontId="7" fillId="0" borderId="0" xfId="1" applyAlignment="1">
      <alignment horizontal="center" vertical="center"/>
    </xf>
    <xf numFmtId="177" fontId="4" fillId="0" borderId="55" xfId="0" applyNumberFormat="1" applyFont="1" applyBorder="1">
      <alignment vertical="center"/>
    </xf>
    <xf numFmtId="0" fontId="4" fillId="0" borderId="44" xfId="0" applyFont="1" applyBorder="1">
      <alignment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182" fontId="2" fillId="0" borderId="35" xfId="0" quotePrefix="1" applyNumberFormat="1" applyFont="1" applyBorder="1" applyAlignment="1" applyProtection="1">
      <alignment horizontal="center" vertical="center"/>
      <protection locked="0"/>
    </xf>
    <xf numFmtId="182" fontId="2" fillId="0" borderId="36" xfId="0" quotePrefix="1" applyNumberFormat="1" applyFont="1" applyBorder="1" applyAlignment="1" applyProtection="1">
      <alignment horizontal="center" vertical="center"/>
      <protection locked="0"/>
    </xf>
    <xf numFmtId="182" fontId="2" fillId="0" borderId="4" xfId="0" quotePrefix="1" applyNumberFormat="1" applyFont="1" applyBorder="1" applyAlignment="1" applyProtection="1">
      <alignment horizontal="center" vertical="center"/>
      <protection locked="0"/>
    </xf>
    <xf numFmtId="182" fontId="2" fillId="0" borderId="3" xfId="0" quotePrefix="1" applyNumberFormat="1" applyFont="1" applyBorder="1" applyAlignment="1" applyProtection="1">
      <alignment horizontal="center" vertical="center"/>
      <protection locked="0"/>
    </xf>
    <xf numFmtId="182" fontId="2" fillId="0" borderId="6" xfId="0" quotePrefix="1" applyNumberFormat="1" applyFont="1" applyBorder="1" applyAlignment="1" applyProtection="1">
      <alignment horizontal="center" vertical="center"/>
      <protection locked="0"/>
    </xf>
    <xf numFmtId="182" fontId="2" fillId="0" borderId="7" xfId="0" quotePrefix="1" applyNumberFormat="1" applyFont="1" applyBorder="1" applyAlignment="1" applyProtection="1">
      <alignment horizontal="center" vertical="center"/>
      <protection locked="0"/>
    </xf>
    <xf numFmtId="177" fontId="6" fillId="0" borderId="48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1457326</xdr:colOff>
      <xdr:row>10</xdr:row>
      <xdr:rowOff>0</xdr:rowOff>
    </xdr:from>
    <xdr:to>
      <xdr:col>2</xdr:col>
      <xdr:colOff>219075</xdr:colOff>
      <xdr:row>10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90726" y="3028950"/>
          <a:ext cx="266699" cy="2381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6</xdr:col>
      <xdr:colOff>352425</xdr:colOff>
      <xdr:row>14</xdr:row>
      <xdr:rowOff>28576</xdr:rowOff>
    </xdr:from>
    <xdr:to>
      <xdr:col>7</xdr:col>
      <xdr:colOff>171450</xdr:colOff>
      <xdr:row>14</xdr:row>
      <xdr:rowOff>276226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38650" y="3990976"/>
          <a:ext cx="609600" cy="247650"/>
        </a:xfrm>
        <a:prstGeom prst="downArrow">
          <a:avLst>
            <a:gd name="adj1" fmla="val 50000"/>
            <a:gd name="adj2" fmla="val 4230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95250</xdr:colOff>
      <xdr:row>17</xdr:row>
      <xdr:rowOff>28576</xdr:rowOff>
    </xdr:from>
    <xdr:to>
      <xdr:col>0</xdr:col>
      <xdr:colOff>419100</xdr:colOff>
      <xdr:row>17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50" y="5067301"/>
          <a:ext cx="323850" cy="23812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chery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topLeftCell="A11" workbookViewId="0">
      <selection activeCell="J19" sqref="J19"/>
    </sheetView>
  </sheetViews>
  <sheetFormatPr defaultColWidth="9" defaultRowHeight="28.5" customHeight="1" x14ac:dyDescent="0.45"/>
  <cols>
    <col min="1" max="1" width="7" style="1" customWidth="1"/>
    <col min="2" max="2" width="19.69921875" style="1" customWidth="1"/>
    <col min="3" max="3" width="10.5" style="1" customWidth="1"/>
    <col min="4" max="4" width="9.5" style="1" bestFit="1" customWidth="1"/>
    <col min="5" max="5" width="9.59765625" style="1" customWidth="1"/>
    <col min="6" max="6" width="7.69921875" style="2" customWidth="1"/>
    <col min="7" max="7" width="6.19921875" style="1" customWidth="1"/>
    <col min="8" max="9" width="9.09765625" style="1" customWidth="1"/>
    <col min="10" max="10" width="5.8984375" style="1" customWidth="1"/>
    <col min="11" max="16384" width="9" style="1"/>
  </cols>
  <sheetData>
    <row r="1" spans="1:12" ht="24" customHeight="1" x14ac:dyDescent="0.45">
      <c r="H1" s="92">
        <f ca="1">TODAY()</f>
        <v>45261</v>
      </c>
      <c r="I1" s="92"/>
      <c r="J1" s="92"/>
    </row>
    <row r="2" spans="1:12" ht="24" customHeight="1" x14ac:dyDescent="0.45">
      <c r="A2" s="1" t="s">
        <v>0</v>
      </c>
    </row>
    <row r="3" spans="1:12" ht="33" customHeight="1" x14ac:dyDescent="0.45">
      <c r="B3" s="3"/>
      <c r="C3" s="3"/>
    </row>
    <row r="4" spans="1:12" ht="24" customHeight="1" x14ac:dyDescent="0.45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</row>
    <row r="5" spans="1:12" ht="13.5" customHeight="1" x14ac:dyDescent="0.45"/>
    <row r="6" spans="1:12" ht="24" customHeight="1" x14ac:dyDescent="0.45">
      <c r="A6" s="1" t="s">
        <v>46</v>
      </c>
    </row>
    <row r="7" spans="1:12" ht="24" customHeight="1" x14ac:dyDescent="0.45">
      <c r="A7" s="1" t="s">
        <v>30</v>
      </c>
    </row>
    <row r="8" spans="1:12" ht="24" customHeight="1" x14ac:dyDescent="0.45">
      <c r="B8" s="61" t="s">
        <v>24</v>
      </c>
      <c r="C8" s="61"/>
      <c r="D8" s="61"/>
      <c r="E8" s="61"/>
      <c r="F8" s="61"/>
      <c r="G8" s="61"/>
      <c r="H8" s="61"/>
      <c r="I8" s="2"/>
    </row>
    <row r="9" spans="1:12" ht="24" customHeight="1" x14ac:dyDescent="0.45">
      <c r="A9" s="59" t="s">
        <v>23</v>
      </c>
      <c r="B9" s="60"/>
      <c r="C9" s="56"/>
      <c r="D9" s="67"/>
      <c r="E9" s="71" t="s">
        <v>29</v>
      </c>
      <c r="F9" s="71"/>
      <c r="G9" s="71"/>
      <c r="H9" s="71"/>
      <c r="I9" s="71"/>
      <c r="J9" s="72"/>
    </row>
    <row r="10" spans="1:12" ht="24" customHeight="1" x14ac:dyDescent="0.45">
      <c r="A10" s="59" t="s">
        <v>26</v>
      </c>
      <c r="B10" s="60"/>
      <c r="C10" s="68"/>
      <c r="D10" s="69"/>
      <c r="E10" s="69"/>
      <c r="F10" s="69"/>
      <c r="G10" s="69"/>
      <c r="H10" s="69"/>
      <c r="I10" s="69"/>
      <c r="J10" s="70"/>
    </row>
    <row r="11" spans="1:12" ht="24" customHeight="1" x14ac:dyDescent="0.45">
      <c r="A11" s="59" t="s">
        <v>25</v>
      </c>
      <c r="B11" s="60"/>
      <c r="C11" s="68"/>
      <c r="D11" s="69"/>
      <c r="E11" s="69"/>
      <c r="F11" s="69"/>
      <c r="G11" s="69"/>
      <c r="H11" s="69"/>
      <c r="I11" s="69"/>
      <c r="J11" s="70"/>
    </row>
    <row r="12" spans="1:12" ht="24" customHeight="1" x14ac:dyDescent="0.45">
      <c r="A12" s="59" t="s">
        <v>44</v>
      </c>
      <c r="B12" s="60"/>
      <c r="C12" s="62"/>
      <c r="D12" s="63"/>
      <c r="E12" s="63"/>
      <c r="F12" s="63"/>
      <c r="G12" s="63"/>
      <c r="H12" s="63"/>
      <c r="I12" s="63"/>
      <c r="J12" s="64"/>
    </row>
    <row r="13" spans="1:12" ht="24" customHeight="1" x14ac:dyDescent="0.45">
      <c r="A13" s="59" t="s">
        <v>43</v>
      </c>
      <c r="B13" s="60"/>
      <c r="C13" s="68"/>
      <c r="D13" s="69"/>
      <c r="E13" s="69"/>
      <c r="F13" s="69"/>
      <c r="G13" s="69"/>
      <c r="H13" s="69"/>
      <c r="I13" s="69"/>
      <c r="J13" s="70"/>
    </row>
    <row r="14" spans="1:12" ht="24" customHeight="1" x14ac:dyDescent="0.45">
      <c r="A14" s="73" t="s">
        <v>1</v>
      </c>
      <c r="B14" s="73"/>
      <c r="C14" s="73"/>
      <c r="D14" s="73"/>
      <c r="E14" s="73"/>
      <c r="F14" s="73"/>
      <c r="G14" s="73"/>
      <c r="H14" s="73"/>
      <c r="I14" s="73"/>
      <c r="J14" s="73"/>
      <c r="L14" s="51"/>
    </row>
    <row r="15" spans="1:12" ht="24" customHeight="1" thickBot="1" x14ac:dyDescent="0.5"/>
    <row r="16" spans="1:12" ht="18.75" customHeight="1" x14ac:dyDescent="0.45">
      <c r="A16" s="76" t="s">
        <v>17</v>
      </c>
      <c r="B16" s="78" t="s">
        <v>2</v>
      </c>
      <c r="C16" s="80" t="s">
        <v>3</v>
      </c>
      <c r="D16" s="81"/>
      <c r="E16" s="80" t="s">
        <v>4</v>
      </c>
      <c r="F16" s="81"/>
      <c r="G16" s="65" t="s">
        <v>5</v>
      </c>
      <c r="H16" s="65"/>
      <c r="I16" s="65" t="s">
        <v>39</v>
      </c>
      <c r="J16" s="74" t="s">
        <v>6</v>
      </c>
    </row>
    <row r="17" spans="1:12" ht="19.5" customHeight="1" thickBot="1" x14ac:dyDescent="0.5">
      <c r="A17" s="77"/>
      <c r="B17" s="79"/>
      <c r="C17" s="82"/>
      <c r="D17" s="83"/>
      <c r="E17" s="82"/>
      <c r="F17" s="83"/>
      <c r="G17" s="66" t="s">
        <v>12</v>
      </c>
      <c r="H17" s="66"/>
      <c r="I17" s="66"/>
      <c r="J17" s="75"/>
    </row>
    <row r="18" spans="1:12" ht="24" customHeight="1" thickBot="1" x14ac:dyDescent="0.5">
      <c r="A18" s="4" t="s">
        <v>7</v>
      </c>
      <c r="B18" s="5" t="s">
        <v>8</v>
      </c>
      <c r="C18" s="52" t="s">
        <v>9</v>
      </c>
      <c r="D18" s="53"/>
      <c r="E18" s="52" t="s">
        <v>10</v>
      </c>
      <c r="F18" s="53"/>
      <c r="G18" s="96">
        <v>1234567</v>
      </c>
      <c r="H18" s="97"/>
      <c r="I18" s="20" t="s">
        <v>31</v>
      </c>
      <c r="J18" s="6" t="s">
        <v>15</v>
      </c>
    </row>
    <row r="19" spans="1:12" ht="24" customHeight="1" thickTop="1" x14ac:dyDescent="0.45">
      <c r="A19" s="7">
        <v>1</v>
      </c>
      <c r="B19" s="8"/>
      <c r="C19" s="54"/>
      <c r="D19" s="55"/>
      <c r="E19" s="54"/>
      <c r="F19" s="55"/>
      <c r="G19" s="98"/>
      <c r="H19" s="99"/>
      <c r="I19" s="26"/>
      <c r="J19" s="9"/>
    </row>
    <row r="20" spans="1:12" ht="24" customHeight="1" x14ac:dyDescent="0.45">
      <c r="A20" s="10">
        <v>2</v>
      </c>
      <c r="B20" s="11"/>
      <c r="C20" s="56"/>
      <c r="D20" s="57"/>
      <c r="E20" s="56"/>
      <c r="F20" s="57"/>
      <c r="G20" s="100"/>
      <c r="H20" s="101"/>
      <c r="I20" s="26"/>
      <c r="J20" s="9"/>
    </row>
    <row r="21" spans="1:12" ht="24" customHeight="1" x14ac:dyDescent="0.45">
      <c r="A21" s="10">
        <v>3</v>
      </c>
      <c r="B21" s="11"/>
      <c r="C21" s="56"/>
      <c r="D21" s="57"/>
      <c r="E21" s="56"/>
      <c r="F21" s="57"/>
      <c r="G21" s="100"/>
      <c r="H21" s="101"/>
      <c r="I21" s="26"/>
      <c r="J21" s="9"/>
      <c r="L21" s="12"/>
    </row>
    <row r="22" spans="1:12" ht="24" customHeight="1" x14ac:dyDescent="0.45">
      <c r="A22" s="10">
        <v>4</v>
      </c>
      <c r="B22" s="11"/>
      <c r="C22" s="56"/>
      <c r="D22" s="57"/>
      <c r="E22" s="56"/>
      <c r="F22" s="57"/>
      <c r="G22" s="100"/>
      <c r="H22" s="101"/>
      <c r="I22" s="26"/>
      <c r="J22" s="9"/>
    </row>
    <row r="23" spans="1:12" ht="24" customHeight="1" x14ac:dyDescent="0.45">
      <c r="A23" s="10">
        <v>5</v>
      </c>
      <c r="B23" s="11"/>
      <c r="C23" s="56"/>
      <c r="D23" s="57"/>
      <c r="E23" s="56"/>
      <c r="F23" s="57"/>
      <c r="G23" s="100"/>
      <c r="H23" s="101"/>
      <c r="I23" s="26"/>
      <c r="J23" s="9"/>
    </row>
    <row r="24" spans="1:12" ht="24" customHeight="1" x14ac:dyDescent="0.45">
      <c r="A24" s="10">
        <v>6</v>
      </c>
      <c r="B24" s="11"/>
      <c r="C24" s="56"/>
      <c r="D24" s="57"/>
      <c r="E24" s="56"/>
      <c r="F24" s="57"/>
      <c r="G24" s="100"/>
      <c r="H24" s="101"/>
      <c r="I24" s="26"/>
      <c r="J24" s="9"/>
    </row>
    <row r="25" spans="1:12" ht="24" customHeight="1" x14ac:dyDescent="0.45">
      <c r="A25" s="10">
        <v>7</v>
      </c>
      <c r="B25" s="11"/>
      <c r="C25" s="56"/>
      <c r="D25" s="57"/>
      <c r="E25" s="56"/>
      <c r="F25" s="57"/>
      <c r="G25" s="100"/>
      <c r="H25" s="101"/>
      <c r="I25" s="26"/>
      <c r="J25" s="9"/>
    </row>
    <row r="26" spans="1:12" ht="24" customHeight="1" x14ac:dyDescent="0.45">
      <c r="A26" s="10">
        <v>8</v>
      </c>
      <c r="B26" s="11"/>
      <c r="C26" s="56"/>
      <c r="D26" s="57"/>
      <c r="E26" s="56"/>
      <c r="F26" s="57"/>
      <c r="G26" s="100"/>
      <c r="H26" s="101"/>
      <c r="I26" s="26"/>
      <c r="J26" s="9"/>
    </row>
    <row r="27" spans="1:12" ht="24" customHeight="1" x14ac:dyDescent="0.45">
      <c r="A27" s="10">
        <v>9</v>
      </c>
      <c r="B27" s="11"/>
      <c r="C27" s="56"/>
      <c r="D27" s="57"/>
      <c r="E27" s="56"/>
      <c r="F27" s="57"/>
      <c r="G27" s="100"/>
      <c r="H27" s="101"/>
      <c r="I27" s="26"/>
      <c r="J27" s="9"/>
    </row>
    <row r="28" spans="1:12" ht="24" customHeight="1" thickBot="1" x14ac:dyDescent="0.5">
      <c r="A28" s="13">
        <v>10</v>
      </c>
      <c r="B28" s="14"/>
      <c r="C28" s="85"/>
      <c r="D28" s="86"/>
      <c r="E28" s="85"/>
      <c r="F28" s="86"/>
      <c r="G28" s="102"/>
      <c r="H28" s="103"/>
      <c r="I28" s="27"/>
      <c r="J28" s="15"/>
    </row>
    <row r="29" spans="1:12" ht="24" customHeight="1" thickTop="1" thickBot="1" x14ac:dyDescent="0.5">
      <c r="A29" s="16" t="s">
        <v>18</v>
      </c>
      <c r="B29" s="19">
        <f>COUNTA(B19:B28)</f>
        <v>0</v>
      </c>
      <c r="C29" s="87" t="s">
        <v>19</v>
      </c>
      <c r="D29" s="88"/>
      <c r="E29" s="89"/>
      <c r="F29" s="90"/>
      <c r="G29" s="32"/>
      <c r="H29" s="33"/>
      <c r="I29" s="25">
        <f>COUNTA(I19:I28)</f>
        <v>0</v>
      </c>
      <c r="J29" s="34"/>
    </row>
    <row r="30" spans="1:12" ht="8.25" customHeight="1" thickBot="1" x14ac:dyDescent="0.5">
      <c r="A30" s="2"/>
      <c r="B30" s="21"/>
      <c r="C30" s="21"/>
      <c r="E30" s="24"/>
      <c r="F30" s="24"/>
      <c r="G30" s="22"/>
      <c r="H30" s="23"/>
      <c r="I30" s="23"/>
      <c r="J30" s="2"/>
    </row>
    <row r="31" spans="1:12" s="28" customFormat="1" ht="24" customHeight="1" x14ac:dyDescent="0.2">
      <c r="A31" s="35" t="s">
        <v>20</v>
      </c>
      <c r="B31" s="36" t="s">
        <v>32</v>
      </c>
      <c r="C31" s="37">
        <f>B29</f>
        <v>0</v>
      </c>
      <c r="D31" s="38" t="s">
        <v>21</v>
      </c>
      <c r="E31" s="104">
        <f>C31*3000</f>
        <v>0</v>
      </c>
      <c r="F31" s="104"/>
      <c r="G31" s="39" t="s">
        <v>22</v>
      </c>
      <c r="H31" s="45" t="s">
        <v>36</v>
      </c>
      <c r="I31" s="47">
        <f>COUNTIF(J19:J28,"女")</f>
        <v>0</v>
      </c>
      <c r="J31" s="39" t="s">
        <v>37</v>
      </c>
    </row>
    <row r="32" spans="1:12" s="28" customFormat="1" ht="24" customHeight="1" thickBot="1" x14ac:dyDescent="0.25">
      <c r="A32" s="40" t="s">
        <v>33</v>
      </c>
      <c r="B32" s="41" t="s">
        <v>34</v>
      </c>
      <c r="C32" s="42">
        <f>I29</f>
        <v>0</v>
      </c>
      <c r="D32" s="43" t="s">
        <v>21</v>
      </c>
      <c r="E32" s="84">
        <f>C32*660</f>
        <v>0</v>
      </c>
      <c r="F32" s="84"/>
      <c r="G32" s="44" t="s">
        <v>22</v>
      </c>
      <c r="H32" s="46" t="s">
        <v>35</v>
      </c>
      <c r="I32" s="48">
        <f>COUNTIF(J19:J28,"男")</f>
        <v>0</v>
      </c>
      <c r="J32" s="44" t="s">
        <v>37</v>
      </c>
    </row>
    <row r="33" spans="1:10" s="17" customFormat="1" ht="24" customHeight="1" thickBot="1" x14ac:dyDescent="0.25">
      <c r="A33" s="28"/>
      <c r="B33" s="29"/>
      <c r="C33" s="29"/>
      <c r="D33" s="50" t="s">
        <v>40</v>
      </c>
      <c r="E33" s="94">
        <f>SUM(E31:F32)</f>
        <v>0</v>
      </c>
      <c r="F33" s="95"/>
      <c r="G33" s="49" t="s">
        <v>38</v>
      </c>
      <c r="H33" s="30"/>
      <c r="I33" s="30"/>
      <c r="J33" s="31"/>
    </row>
    <row r="34" spans="1:10" ht="28.5" customHeight="1" x14ac:dyDescent="0.2">
      <c r="A34" s="91" t="s">
        <v>45</v>
      </c>
      <c r="B34" s="91"/>
      <c r="C34" s="91"/>
      <c r="D34" s="91"/>
      <c r="E34" s="91"/>
      <c r="F34" s="91"/>
      <c r="G34" s="91"/>
      <c r="H34" s="91"/>
      <c r="I34" s="91"/>
      <c r="J34" s="91"/>
    </row>
    <row r="35" spans="1:10" ht="24" customHeight="1" x14ac:dyDescent="0.45">
      <c r="B35" s="2" t="s">
        <v>41</v>
      </c>
      <c r="C35" s="93" t="s">
        <v>42</v>
      </c>
      <c r="D35" s="93"/>
      <c r="E35" s="93"/>
    </row>
    <row r="36" spans="1:10" ht="10.5" customHeight="1" x14ac:dyDescent="0.45"/>
    <row r="37" spans="1:10" ht="24" customHeight="1" x14ac:dyDescent="0.2">
      <c r="A37" s="1" t="s">
        <v>13</v>
      </c>
      <c r="F37" s="18"/>
    </row>
    <row r="38" spans="1:10" ht="13.2" x14ac:dyDescent="0.45">
      <c r="A38" s="1" t="s">
        <v>11</v>
      </c>
    </row>
    <row r="39" spans="1:10" ht="13.2" x14ac:dyDescent="0.45">
      <c r="A39" s="1" t="s">
        <v>27</v>
      </c>
    </row>
    <row r="40" spans="1:10" ht="13.2" x14ac:dyDescent="0.45">
      <c r="A40" s="1" t="s">
        <v>28</v>
      </c>
    </row>
    <row r="84" spans="1:1" ht="28.5" customHeight="1" x14ac:dyDescent="0.45">
      <c r="A84" s="1" t="s">
        <v>16</v>
      </c>
    </row>
    <row r="85" spans="1:1" ht="28.5" customHeight="1" x14ac:dyDescent="0.45">
      <c r="A85" s="1" t="s">
        <v>15</v>
      </c>
    </row>
    <row r="87" spans="1:1" ht="28.5" customHeight="1" x14ac:dyDescent="0.45">
      <c r="A87" s="1" t="s">
        <v>31</v>
      </c>
    </row>
  </sheetData>
  <sheetProtection sheet="1" objects="1" scenarios="1"/>
  <mergeCells count="63">
    <mergeCell ref="A34:J34"/>
    <mergeCell ref="H1:J1"/>
    <mergeCell ref="C35:E35"/>
    <mergeCell ref="E33:F33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E31:F31"/>
    <mergeCell ref="E32:F32"/>
    <mergeCell ref="C16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29:F29"/>
    <mergeCell ref="E28:F28"/>
    <mergeCell ref="I16:I17"/>
    <mergeCell ref="C9:D9"/>
    <mergeCell ref="C10:J10"/>
    <mergeCell ref="E9:J9"/>
    <mergeCell ref="C11:J11"/>
    <mergeCell ref="C13:J13"/>
    <mergeCell ref="A14:J14"/>
    <mergeCell ref="G16:H16"/>
    <mergeCell ref="G17:H17"/>
    <mergeCell ref="J16:J17"/>
    <mergeCell ref="A16:A17"/>
    <mergeCell ref="B16:B17"/>
    <mergeCell ref="E16:F17"/>
    <mergeCell ref="A4:J4"/>
    <mergeCell ref="A10:B10"/>
    <mergeCell ref="A11:B11"/>
    <mergeCell ref="A12:B12"/>
    <mergeCell ref="A13:B13"/>
    <mergeCell ref="A9:B9"/>
    <mergeCell ref="B8:H8"/>
    <mergeCell ref="C12:J12"/>
    <mergeCell ref="E18:F18"/>
    <mergeCell ref="E19:F19"/>
    <mergeCell ref="E21:F21"/>
    <mergeCell ref="E20:F20"/>
    <mergeCell ref="E27:F27"/>
    <mergeCell ref="E22:F22"/>
    <mergeCell ref="E23:F23"/>
    <mergeCell ref="E24:F24"/>
    <mergeCell ref="E25:F25"/>
    <mergeCell ref="E26:F26"/>
  </mergeCells>
  <phoneticPr fontId="1"/>
  <dataValidations count="2">
    <dataValidation type="list" allowBlank="1" showInputMessage="1" showErrorMessage="1" sqref="J19:J28 J30" xr:uid="{00000000-0002-0000-0000-000000000000}">
      <formula1>$A$83:$A$85</formula1>
    </dataValidation>
    <dataValidation type="list" allowBlank="1" showInputMessage="1" showErrorMessage="1" sqref="I19:I28" xr:uid="{00000000-0002-0000-0000-000001000000}">
      <formula1>$A$86:$A$87</formula1>
    </dataValidation>
  </dataValidations>
  <hyperlinks>
    <hyperlink ref="C35" r:id="rId1" xr:uid="{00000000-0004-0000-0000-000000000000}"/>
  </hyperlinks>
  <printOptions horizontalCentered="1"/>
  <pageMargins left="0.42" right="0.42" top="0.6" bottom="0.57999999999999996" header="0.31496062992125984" footer="0.31496062992125984"/>
  <pageSetup paperSize="9"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野崎剛</dc:creator>
  <cp:lastModifiedBy>道和 安野</cp:lastModifiedBy>
  <cp:lastPrinted>2023-11-30T22:54:13Z</cp:lastPrinted>
  <dcterms:created xsi:type="dcterms:W3CDTF">2023-10-24T12:48:59Z</dcterms:created>
  <dcterms:modified xsi:type="dcterms:W3CDTF">2023-11-30T22:54:39Z</dcterms:modified>
</cp:coreProperties>
</file>